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汇总表" sheetId="2" r:id="rId1"/>
    <sheet name="花名册" sheetId="1" r:id="rId2"/>
  </sheets>
  <definedNames>
    <definedName name="_xlnm._FilterDatabase" localSheetId="1" hidden="1">花名册!$A$5:$N$18</definedName>
  </definedNames>
  <calcPr calcId="144525"/>
</workbook>
</file>

<file path=xl/sharedStrings.xml><?xml version="1.0" encoding="utf-8"?>
<sst xmlns="http://schemas.openxmlformats.org/spreadsheetml/2006/main" count="100" uniqueCount="59">
  <si>
    <t>接官亭镇2025年二季度富民贷贴息汇总表</t>
  </si>
  <si>
    <t>序号</t>
  </si>
  <si>
    <t>村（社区）</t>
  </si>
  <si>
    <t>贷款笔数</t>
  </si>
  <si>
    <t>贷款金额（万元）</t>
  </si>
  <si>
    <t>贷款余额（万元）</t>
  </si>
  <si>
    <t>贴息金额（元）</t>
  </si>
  <si>
    <t>备注</t>
  </si>
  <si>
    <t>林口村</t>
  </si>
  <si>
    <t>亮马台村</t>
  </si>
  <si>
    <t>上院子村</t>
  </si>
  <si>
    <t>腰庄村</t>
  </si>
  <si>
    <t>观音堂村</t>
  </si>
  <si>
    <t>合计</t>
  </si>
  <si>
    <t>接官亭镇富民贷贴息花名册（2025年第二季度）</t>
  </si>
  <si>
    <t>镇办（盖章）：</t>
  </si>
  <si>
    <t>接官亭镇</t>
  </si>
  <si>
    <t>借款人</t>
  </si>
  <si>
    <t>镇办</t>
  </si>
  <si>
    <t>村</t>
  </si>
  <si>
    <t>借据号</t>
  </si>
  <si>
    <t>贷款日期</t>
  </si>
  <si>
    <t>到期日期</t>
  </si>
  <si>
    <t>贷款金额（元）</t>
  </si>
  <si>
    <t>贷款余额（元）</t>
  </si>
  <si>
    <t>贷款利率</t>
  </si>
  <si>
    <t>结息金额（元）</t>
  </si>
  <si>
    <t xml:space="preserve">结息周期                </t>
  </si>
  <si>
    <t>正常结息</t>
  </si>
  <si>
    <t>吴艳</t>
  </si>
  <si>
    <t>61020120220031295</t>
  </si>
  <si>
    <t>20250321-20250620</t>
  </si>
  <si>
    <t>陈小刚</t>
  </si>
  <si>
    <t>61020120220044707</t>
  </si>
  <si>
    <t>20250522</t>
  </si>
  <si>
    <t>赵馨</t>
  </si>
  <si>
    <t>61020120220044839</t>
  </si>
  <si>
    <t>张超</t>
  </si>
  <si>
    <t>61020120220044859</t>
  </si>
  <si>
    <t>李忠泽</t>
  </si>
  <si>
    <t>61020120220047130</t>
  </si>
  <si>
    <t>20250529</t>
  </si>
  <si>
    <t>舒秀丽</t>
  </si>
  <si>
    <t>61020120220056126</t>
  </si>
  <si>
    <t>20250626</t>
  </si>
  <si>
    <t>高勤花</t>
  </si>
  <si>
    <t>61020120220056305</t>
  </si>
  <si>
    <t>王宝晶</t>
  </si>
  <si>
    <t>61020120220056794</t>
  </si>
  <si>
    <t>20250627</t>
  </si>
  <si>
    <t>王龙</t>
  </si>
  <si>
    <t>61020120220062686</t>
  </si>
  <si>
    <t>20250720</t>
  </si>
  <si>
    <t>王永军</t>
  </si>
  <si>
    <t>61020120230121827</t>
  </si>
  <si>
    <t>徐忠林</t>
  </si>
  <si>
    <t>61020120230121842</t>
  </si>
  <si>
    <t>张丽平</t>
  </si>
  <si>
    <t>61020120230122503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</si>
</sst>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0.00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0"/>
      <name val="方正小标宋简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28" fillId="13" borderId="6" applyNumberFormat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I6" sqref="I6"/>
    </sheetView>
  </sheetViews>
  <sheetFormatPr defaultColWidth="9" defaultRowHeight="13.5" outlineLevelRow="7" outlineLevelCol="6"/>
  <cols>
    <col min="1" max="2" width="17.625" customWidth="1"/>
    <col min="3" max="3" width="19.125" customWidth="1"/>
    <col min="4" max="4" width="18" customWidth="1"/>
    <col min="5" max="5" width="18.75" customWidth="1"/>
    <col min="6" max="6" width="22.125" customWidth="1"/>
    <col min="7" max="7" width="19.625" customWidth="1"/>
  </cols>
  <sheetData>
    <row r="1" ht="45" customHeight="1" spans="1:7">
      <c r="A1" s="4" t="s">
        <v>0</v>
      </c>
      <c r="B1" s="4"/>
      <c r="C1" s="4"/>
      <c r="D1" s="4"/>
      <c r="E1" s="4"/>
      <c r="F1" s="4"/>
      <c r="G1" s="4"/>
    </row>
    <row r="2" ht="42" customHeight="1" spans="1:7">
      <c r="A2" s="33" t="s">
        <v>1</v>
      </c>
      <c r="B2" s="33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3" t="s">
        <v>7</v>
      </c>
    </row>
    <row r="3" ht="45" customHeight="1" spans="1:7">
      <c r="A3" s="33">
        <v>1</v>
      </c>
      <c r="B3" s="33" t="s">
        <v>8</v>
      </c>
      <c r="C3" s="33">
        <v>1</v>
      </c>
      <c r="D3" s="33">
        <v>10</v>
      </c>
      <c r="E3" s="33">
        <v>0</v>
      </c>
      <c r="F3" s="35">
        <v>82.22</v>
      </c>
      <c r="G3" s="36"/>
    </row>
    <row r="4" ht="45" customHeight="1" spans="1:7">
      <c r="A4" s="33">
        <v>2</v>
      </c>
      <c r="B4" s="33" t="s">
        <v>9</v>
      </c>
      <c r="C4" s="33">
        <v>5</v>
      </c>
      <c r="D4" s="33">
        <v>100</v>
      </c>
      <c r="E4" s="33">
        <v>20</v>
      </c>
      <c r="F4" s="35">
        <v>6660.03</v>
      </c>
      <c r="G4" s="36"/>
    </row>
    <row r="5" ht="45" customHeight="1" spans="1:7">
      <c r="A5" s="33">
        <v>3</v>
      </c>
      <c r="B5" s="33" t="s">
        <v>10</v>
      </c>
      <c r="C5" s="33">
        <v>1</v>
      </c>
      <c r="D5" s="33">
        <v>20</v>
      </c>
      <c r="E5" s="33">
        <v>0</v>
      </c>
      <c r="F5" s="35">
        <v>1192.22</v>
      </c>
      <c r="G5" s="36"/>
    </row>
    <row r="6" ht="45" customHeight="1" spans="1:7">
      <c r="A6" s="33">
        <v>4</v>
      </c>
      <c r="B6" s="33" t="s">
        <v>11</v>
      </c>
      <c r="C6" s="33">
        <v>4</v>
      </c>
      <c r="D6" s="33">
        <v>80</v>
      </c>
      <c r="E6" s="33">
        <v>60</v>
      </c>
      <c r="F6" s="35">
        <v>6564.43</v>
      </c>
      <c r="G6" s="36"/>
    </row>
    <row r="7" ht="45" customHeight="1" spans="1:7">
      <c r="A7" s="33">
        <v>5</v>
      </c>
      <c r="B7" s="37" t="s">
        <v>12</v>
      </c>
      <c r="C7" s="37">
        <v>1</v>
      </c>
      <c r="D7" s="37">
        <v>20</v>
      </c>
      <c r="E7" s="37">
        <v>0</v>
      </c>
      <c r="F7" s="35">
        <v>1891.11</v>
      </c>
      <c r="G7" s="33"/>
    </row>
    <row r="8" ht="45" customHeight="1" spans="1:7">
      <c r="A8" s="33" t="s">
        <v>13</v>
      </c>
      <c r="B8" s="33"/>
      <c r="C8" s="33">
        <v>12</v>
      </c>
      <c r="D8" s="33">
        <v>230</v>
      </c>
      <c r="E8" s="33">
        <v>80</v>
      </c>
      <c r="F8" s="35">
        <f>SUM(F3:F7)</f>
        <v>16390.01</v>
      </c>
      <c r="G8" s="36"/>
    </row>
  </sheetData>
  <mergeCells count="2">
    <mergeCell ref="A1:G1"/>
    <mergeCell ref="A8:B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I19" sqref="I19"/>
    </sheetView>
  </sheetViews>
  <sheetFormatPr defaultColWidth="9" defaultRowHeight="13.5"/>
  <cols>
    <col min="1" max="1" width="10.375" customWidth="1"/>
    <col min="5" max="5" width="18.125" customWidth="1"/>
    <col min="8" max="8" width="12.875" customWidth="1"/>
    <col min="9" max="9" width="12.5" customWidth="1"/>
    <col min="11" max="11" width="16.25" customWidth="1"/>
    <col min="12" max="12" width="12.5" customWidth="1"/>
  </cols>
  <sheetData>
    <row r="1" ht="14.25" spans="1:13">
      <c r="A1" s="1"/>
      <c r="B1" s="2"/>
      <c r="C1" s="2"/>
      <c r="D1" s="2"/>
      <c r="E1" s="3"/>
      <c r="F1" s="2"/>
      <c r="G1" s="2"/>
      <c r="H1" s="2"/>
      <c r="I1" s="2"/>
      <c r="J1" s="20"/>
      <c r="K1" s="21"/>
      <c r="L1" s="2"/>
      <c r="M1" s="2"/>
    </row>
    <row r="2" ht="27" spans="1:13">
      <c r="A2" s="4" t="s">
        <v>14</v>
      </c>
      <c r="B2" s="4"/>
      <c r="C2" s="4"/>
      <c r="D2" s="4"/>
      <c r="E2" s="5"/>
      <c r="F2" s="4"/>
      <c r="G2" s="4"/>
      <c r="H2" s="4"/>
      <c r="I2" s="4"/>
      <c r="J2" s="22"/>
      <c r="K2" s="23"/>
      <c r="L2" s="4"/>
      <c r="M2" s="4"/>
    </row>
    <row r="3" spans="1:14">
      <c r="A3" s="3" t="s">
        <v>15</v>
      </c>
      <c r="B3" s="6" t="s">
        <v>16</v>
      </c>
      <c r="C3" s="6"/>
      <c r="D3" s="3"/>
      <c r="E3" s="3"/>
      <c r="F3" s="3"/>
      <c r="G3" s="3"/>
      <c r="I3" s="3"/>
      <c r="J3" s="3"/>
      <c r="K3" s="24"/>
      <c r="L3" s="24"/>
      <c r="M3" s="24"/>
      <c r="N3" s="3"/>
    </row>
    <row r="4" spans="1:13">
      <c r="A4" s="7" t="s">
        <v>1</v>
      </c>
      <c r="B4" s="7" t="s">
        <v>17</v>
      </c>
      <c r="C4" s="7" t="s">
        <v>18</v>
      </c>
      <c r="D4" s="7" t="s">
        <v>19</v>
      </c>
      <c r="E4" s="8" t="s">
        <v>20</v>
      </c>
      <c r="F4" s="7" t="s">
        <v>21</v>
      </c>
      <c r="G4" s="7" t="s">
        <v>22</v>
      </c>
      <c r="H4" s="7" t="s">
        <v>23</v>
      </c>
      <c r="I4" s="7" t="s">
        <v>24</v>
      </c>
      <c r="J4" s="25" t="s">
        <v>25</v>
      </c>
      <c r="K4" s="26" t="s">
        <v>26</v>
      </c>
      <c r="L4" s="27"/>
      <c r="M4" s="7" t="s">
        <v>7</v>
      </c>
    </row>
    <row r="5" spans="1:13">
      <c r="A5" s="7"/>
      <c r="B5" s="7"/>
      <c r="C5" s="7"/>
      <c r="D5" s="7"/>
      <c r="E5" s="9"/>
      <c r="F5" s="7"/>
      <c r="G5" s="7"/>
      <c r="H5" s="7"/>
      <c r="I5" s="7"/>
      <c r="J5" s="25"/>
      <c r="K5" s="28" t="s">
        <v>27</v>
      </c>
      <c r="L5" s="29" t="s">
        <v>28</v>
      </c>
      <c r="M5" s="7"/>
    </row>
    <row r="6" ht="24" customHeight="1" spans="1:13">
      <c r="A6" s="7">
        <v>1</v>
      </c>
      <c r="B6" s="10" t="s">
        <v>29</v>
      </c>
      <c r="C6" s="11" t="s">
        <v>16</v>
      </c>
      <c r="D6" s="11" t="s">
        <v>8</v>
      </c>
      <c r="E6" s="38" t="s">
        <v>30</v>
      </c>
      <c r="F6" s="13">
        <v>20220401</v>
      </c>
      <c r="G6" s="13">
        <v>20250331</v>
      </c>
      <c r="H6" s="14">
        <v>100000</v>
      </c>
      <c r="I6" s="14">
        <v>0</v>
      </c>
      <c r="J6" s="30">
        <v>0.037</v>
      </c>
      <c r="K6" s="7" t="s">
        <v>31</v>
      </c>
      <c r="L6" s="31">
        <v>82.22</v>
      </c>
      <c r="M6" s="7"/>
    </row>
    <row r="7" ht="24" customHeight="1" spans="1:13">
      <c r="A7" s="7">
        <v>2</v>
      </c>
      <c r="B7" s="11" t="s">
        <v>32</v>
      </c>
      <c r="C7" s="11" t="s">
        <v>16</v>
      </c>
      <c r="D7" s="11" t="s">
        <v>10</v>
      </c>
      <c r="E7" s="38" t="s">
        <v>33</v>
      </c>
      <c r="F7" s="13">
        <v>20220523</v>
      </c>
      <c r="G7" s="11" t="s">
        <v>34</v>
      </c>
      <c r="H7" s="15">
        <v>200000</v>
      </c>
      <c r="I7" s="14">
        <v>0</v>
      </c>
      <c r="J7" s="30">
        <v>0.037</v>
      </c>
      <c r="K7" s="7" t="s">
        <v>31</v>
      </c>
      <c r="L7" s="31">
        <v>1192.22</v>
      </c>
      <c r="M7" s="7"/>
    </row>
    <row r="8" ht="24" customHeight="1" spans="1:13">
      <c r="A8" s="7">
        <v>3</v>
      </c>
      <c r="B8" s="11" t="s">
        <v>35</v>
      </c>
      <c r="C8" s="11" t="s">
        <v>16</v>
      </c>
      <c r="D8" s="11" t="s">
        <v>9</v>
      </c>
      <c r="E8" s="39" t="s">
        <v>36</v>
      </c>
      <c r="F8" s="13">
        <v>20220523</v>
      </c>
      <c r="G8" s="11" t="s">
        <v>34</v>
      </c>
      <c r="H8" s="15">
        <v>200000</v>
      </c>
      <c r="I8" s="14">
        <v>0</v>
      </c>
      <c r="J8" s="30">
        <v>0.037</v>
      </c>
      <c r="K8" s="7" t="s">
        <v>31</v>
      </c>
      <c r="L8" s="31">
        <v>1295</v>
      </c>
      <c r="M8" s="7"/>
    </row>
    <row r="9" ht="24" customHeight="1" spans="1:13">
      <c r="A9" s="7">
        <v>4</v>
      </c>
      <c r="B9" s="11" t="s">
        <v>37</v>
      </c>
      <c r="C9" s="11" t="s">
        <v>16</v>
      </c>
      <c r="D9" s="11" t="s">
        <v>9</v>
      </c>
      <c r="E9" s="39" t="s">
        <v>38</v>
      </c>
      <c r="F9" s="13">
        <v>20220523</v>
      </c>
      <c r="G9" s="11" t="s">
        <v>34</v>
      </c>
      <c r="H9" s="15">
        <v>200000</v>
      </c>
      <c r="I9" s="14">
        <v>0</v>
      </c>
      <c r="J9" s="30">
        <v>0.037</v>
      </c>
      <c r="K9" s="7" t="s">
        <v>31</v>
      </c>
      <c r="L9" s="31">
        <v>370</v>
      </c>
      <c r="M9" s="7"/>
    </row>
    <row r="10" ht="24" customHeight="1" spans="1:13">
      <c r="A10" s="7">
        <v>5</v>
      </c>
      <c r="B10" s="11" t="s">
        <v>39</v>
      </c>
      <c r="C10" s="11" t="s">
        <v>16</v>
      </c>
      <c r="D10" s="11" t="s">
        <v>11</v>
      </c>
      <c r="E10" s="39" t="s">
        <v>40</v>
      </c>
      <c r="F10" s="13">
        <v>20220530</v>
      </c>
      <c r="G10" s="11" t="s">
        <v>41</v>
      </c>
      <c r="H10" s="15">
        <v>200000</v>
      </c>
      <c r="I10" s="14">
        <v>0</v>
      </c>
      <c r="J10" s="30">
        <v>0.037</v>
      </c>
      <c r="K10" s="7" t="s">
        <v>31</v>
      </c>
      <c r="L10" s="31">
        <v>1274.44</v>
      </c>
      <c r="M10" s="7"/>
    </row>
    <row r="11" ht="24" customHeight="1" spans="1:13">
      <c r="A11" s="7">
        <v>6</v>
      </c>
      <c r="B11" s="11" t="s">
        <v>42</v>
      </c>
      <c r="C11" s="11" t="s">
        <v>16</v>
      </c>
      <c r="D11" s="11" t="s">
        <v>9</v>
      </c>
      <c r="E11" s="39" t="s">
        <v>43</v>
      </c>
      <c r="F11" s="13">
        <v>20220627</v>
      </c>
      <c r="G11" s="11" t="s">
        <v>44</v>
      </c>
      <c r="H11" s="15">
        <v>200000</v>
      </c>
      <c r="I11" s="14">
        <v>0</v>
      </c>
      <c r="J11" s="30">
        <v>0.037</v>
      </c>
      <c r="K11" s="7" t="s">
        <v>31</v>
      </c>
      <c r="L11" s="31">
        <v>1212.77</v>
      </c>
      <c r="M11" s="7"/>
    </row>
    <row r="12" ht="24" customHeight="1" spans="1:13">
      <c r="A12" s="7">
        <v>7</v>
      </c>
      <c r="B12" s="16" t="s">
        <v>45</v>
      </c>
      <c r="C12" s="16" t="s">
        <v>16</v>
      </c>
      <c r="D12" s="16" t="s">
        <v>9</v>
      </c>
      <c r="E12" s="40" t="s">
        <v>46</v>
      </c>
      <c r="F12" s="18">
        <v>20220627</v>
      </c>
      <c r="G12" s="16" t="s">
        <v>44</v>
      </c>
      <c r="H12" s="19">
        <v>200000</v>
      </c>
      <c r="I12" s="14">
        <v>0</v>
      </c>
      <c r="J12" s="32">
        <v>0.037</v>
      </c>
      <c r="K12" s="7" t="s">
        <v>31</v>
      </c>
      <c r="L12" s="31">
        <v>1891.12</v>
      </c>
      <c r="M12" s="7"/>
    </row>
    <row r="13" ht="24" customHeight="1" spans="1:13">
      <c r="A13" s="7">
        <v>8</v>
      </c>
      <c r="B13" s="16" t="s">
        <v>47</v>
      </c>
      <c r="C13" s="16" t="s">
        <v>16</v>
      </c>
      <c r="D13" s="16" t="s">
        <v>12</v>
      </c>
      <c r="E13" s="40" t="s">
        <v>48</v>
      </c>
      <c r="F13" s="18">
        <v>20220628</v>
      </c>
      <c r="G13" s="16" t="s">
        <v>49</v>
      </c>
      <c r="H13" s="19">
        <v>200000</v>
      </c>
      <c r="I13" s="14">
        <v>0</v>
      </c>
      <c r="J13" s="32">
        <v>0.037</v>
      </c>
      <c r="K13" s="7" t="s">
        <v>31</v>
      </c>
      <c r="L13" s="31">
        <v>1891.11</v>
      </c>
      <c r="M13" s="7"/>
    </row>
    <row r="14" ht="24" customHeight="1" spans="1:13">
      <c r="A14" s="7">
        <v>9</v>
      </c>
      <c r="B14" s="16" t="s">
        <v>50</v>
      </c>
      <c r="C14" s="16" t="s">
        <v>16</v>
      </c>
      <c r="D14" s="16" t="s">
        <v>9</v>
      </c>
      <c r="E14" s="40" t="s">
        <v>51</v>
      </c>
      <c r="F14" s="18">
        <v>20220721</v>
      </c>
      <c r="G14" s="16" t="s">
        <v>52</v>
      </c>
      <c r="H14" s="19">
        <v>200000</v>
      </c>
      <c r="I14" s="19">
        <v>200000</v>
      </c>
      <c r="J14" s="32">
        <v>0.037</v>
      </c>
      <c r="K14" s="7" t="s">
        <v>31</v>
      </c>
      <c r="L14" s="31">
        <v>1891.14</v>
      </c>
      <c r="M14" s="7"/>
    </row>
    <row r="15" ht="24" customHeight="1" spans="1:13">
      <c r="A15" s="7">
        <v>10</v>
      </c>
      <c r="B15" s="16" t="s">
        <v>53</v>
      </c>
      <c r="C15" s="16" t="s">
        <v>16</v>
      </c>
      <c r="D15" s="16" t="s">
        <v>11</v>
      </c>
      <c r="E15" s="41" t="s">
        <v>54</v>
      </c>
      <c r="F15" s="18">
        <v>20230927</v>
      </c>
      <c r="G15" s="18">
        <v>20260926</v>
      </c>
      <c r="H15" s="19">
        <v>200000</v>
      </c>
      <c r="I15" s="19">
        <v>200000</v>
      </c>
      <c r="J15" s="32">
        <v>0.0345</v>
      </c>
      <c r="K15" s="7" t="s">
        <v>31</v>
      </c>
      <c r="L15" s="31">
        <v>1763.33</v>
      </c>
      <c r="M15" s="7"/>
    </row>
    <row r="16" ht="24" customHeight="1" spans="1:13">
      <c r="A16" s="7">
        <v>11</v>
      </c>
      <c r="B16" s="16" t="s">
        <v>55</v>
      </c>
      <c r="C16" s="16" t="s">
        <v>16</v>
      </c>
      <c r="D16" s="16" t="s">
        <v>11</v>
      </c>
      <c r="E16" s="16" t="s">
        <v>56</v>
      </c>
      <c r="F16" s="18">
        <v>20230927</v>
      </c>
      <c r="G16" s="18">
        <v>20260926</v>
      </c>
      <c r="H16" s="19">
        <v>200000</v>
      </c>
      <c r="I16" s="19">
        <v>200000</v>
      </c>
      <c r="J16" s="32">
        <v>0.0345</v>
      </c>
      <c r="K16" s="7" t="s">
        <v>31</v>
      </c>
      <c r="L16" s="31">
        <v>1763.33</v>
      </c>
      <c r="M16" s="7"/>
    </row>
    <row r="17" ht="24" customHeight="1" spans="1:13">
      <c r="A17" s="7">
        <v>12</v>
      </c>
      <c r="B17" s="16" t="s">
        <v>57</v>
      </c>
      <c r="C17" s="16" t="s">
        <v>16</v>
      </c>
      <c r="D17" s="16" t="s">
        <v>11</v>
      </c>
      <c r="E17" s="16" t="s">
        <v>58</v>
      </c>
      <c r="F17" s="18">
        <v>20230928</v>
      </c>
      <c r="G17" s="18">
        <v>20260927</v>
      </c>
      <c r="H17" s="19">
        <v>200000</v>
      </c>
      <c r="I17" s="19">
        <v>200000</v>
      </c>
      <c r="J17" s="32">
        <v>0.0345</v>
      </c>
      <c r="K17" s="7" t="s">
        <v>31</v>
      </c>
      <c r="L17" s="31">
        <v>1763.33</v>
      </c>
      <c r="M17" s="7"/>
    </row>
    <row r="18" ht="30" customHeight="1" spans="1:13">
      <c r="A18" s="7"/>
      <c r="B18" s="7" t="s">
        <v>13</v>
      </c>
      <c r="C18" s="7"/>
      <c r="D18" s="7"/>
      <c r="E18" s="7"/>
      <c r="F18" s="7"/>
      <c r="G18" s="7"/>
      <c r="H18" s="15">
        <f t="shared" ref="H18:L18" si="0">SUM(H6:H17)</f>
        <v>2300000</v>
      </c>
      <c r="I18" s="15">
        <f t="shared" si="0"/>
        <v>800000</v>
      </c>
      <c r="J18" s="25"/>
      <c r="K18" s="7"/>
      <c r="L18" s="15">
        <f>SUM(L6:L17)</f>
        <v>16390.01</v>
      </c>
      <c r="M18" s="7"/>
    </row>
  </sheetData>
  <autoFilter ref="A5:N18">
    <extLst/>
  </autoFilter>
  <mergeCells count="13">
    <mergeCell ref="A2:M2"/>
    <mergeCell ref="K4:L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M4:M5"/>
  </mergeCells>
  <pageMargins left="0.7" right="0.7" top="0.75" bottom="0.75" header="0.3" footer="0.3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2022-09-30T11:33:00Z</dcterms:created>
  <dcterms:modified xsi:type="dcterms:W3CDTF">2025-07-04T03:22:48Z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8BE45F39BB9643ABB880483E666EDB2B_13</vt:lpwstr>
  </property>
</Properties>
</file>